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<sst xmlns="http://schemas.openxmlformats.org/spreadsheetml/2006/main" count="50" uniqueCount="38">
  <si>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</si>
  <si>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</si>
  <si>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</si>
  <si>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</si>
  <si>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</si>
  <si>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</si>
  <si>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</si>
  <si>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</si>
  <si>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</si>
  <si>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</si>
  <si>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</si>
  <si>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</si>
  <si>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</si>
  <si>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</si>
  <si>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</si>
  <si>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</si>
  <si>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</si>
  <si>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</si>
  <si>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</si>
  <si>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</si>
  <si>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</si>
  <si>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</si>
  <si>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</si>
  <si>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</si>
  <si>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</si>
  <si>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</si>
  <si>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</si>
  <si>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</si>
  <si>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</si>
  <si>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</si>
  <si>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</si>
  <si>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 xml:space="preserve">                                                                                Новомосковская, дом № 9а</t>
  </si>
  <si>
    <t>Общеполезная площадь жилых помещений дома                                                                                  5549,4  м2</t>
  </si>
  <si>
    <t>Годовой план работ по содержанию и текущему ремонту жилого дома с 01.01.2025г. по 31.12.2025 г.</t>
  </si>
  <si>
    <t>Размер платы за содержание и ремонт жилого помещения                                                              21,5 руб./м2</t>
  </si>
  <si>
    <t>Сумма ,начисленная за содержание и текущий ремонт,руб./год                                                    1 431 745,2 руб.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</si>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</sst>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3" zoomScaleNormal="100" workbookViewId="0">
      <selection activeCell="E25" sqref="E25:F2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31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33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34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35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5549.4</v>
      </c>
      <c r="E8" s="15">
        <v>0.41</v>
      </c>
      <c r="F8" s="5">
        <f t="shared" ref="F8:F13" si="0">D8*E8*12</f>
        <v>27303.047999999999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5549.4</v>
      </c>
      <c r="E9" s="15">
        <v>1.1599999999999999</v>
      </c>
      <c r="F9" s="5">
        <f t="shared" si="0"/>
        <v>77247.647999999986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5549.4</v>
      </c>
      <c r="E10" s="15">
        <v>0.73</v>
      </c>
      <c r="F10" s="5">
        <f t="shared" si="0"/>
        <v>48612.743999999992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5549.4</v>
      </c>
      <c r="E11" s="15">
        <v>4.45</v>
      </c>
      <c r="F11" s="5">
        <f t="shared" si="0"/>
        <v>296337.95999999996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5549.4</v>
      </c>
      <c r="E12" s="15">
        <v>1.1499999999999999</v>
      </c>
      <c r="F12" s="5">
        <f t="shared" si="0"/>
        <v>76581.72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5549.4</v>
      </c>
      <c r="E13" s="15">
        <v>0.12</v>
      </c>
      <c r="F13" s="5">
        <f t="shared" si="0"/>
        <v>7991.1359999999986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5549.4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5549.4</v>
      </c>
      <c r="E15" s="15">
        <v>0.55000000000000004</v>
      </c>
      <c r="F15" s="5">
        <f t="shared" ref="F15:F20" si="2">D15*E15*12</f>
        <v>36626.04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5549.4</v>
      </c>
      <c r="E16" s="15">
        <v>2.15</v>
      </c>
      <c r="F16" s="5">
        <f t="shared" si="2"/>
        <v>143174.51999999999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5549.4</v>
      </c>
      <c r="E17" s="15">
        <v>3.23</v>
      </c>
      <c r="F17" s="5">
        <f t="shared" si="2"/>
        <v>215094.74399999998</v>
      </c>
      <c r="G17" s="16"/>
      <c r="H17" s="16"/>
      <c r="I17" s="16"/>
    </row>
    <row r="18" spans="1:9" ht="81" customHeight="1" x14ac:dyDescent="0.25">
      <c r="A18" s="7" t="s">
        <v>29</v>
      </c>
      <c r="B18" s="8" t="s">
        <v>24</v>
      </c>
      <c r="C18" s="15" t="s">
        <v>7</v>
      </c>
      <c r="D18" s="18">
        <v>5549.4</v>
      </c>
      <c r="E18" s="9">
        <v>1.8</v>
      </c>
      <c r="F18" s="9">
        <f t="shared" si="2"/>
        <v>119867.04000000001</v>
      </c>
      <c r="G18" s="16"/>
      <c r="H18" s="16"/>
      <c r="I18" s="16"/>
    </row>
    <row r="19" spans="1:9" ht="74.25" customHeight="1" x14ac:dyDescent="0.25">
      <c r="A19" s="7" t="s">
        <v>30</v>
      </c>
      <c r="B19" s="8" t="s">
        <v>17</v>
      </c>
      <c r="C19" s="15" t="s">
        <v>7</v>
      </c>
      <c r="D19" s="18">
        <v>5549.4</v>
      </c>
      <c r="E19" s="9">
        <v>3.6</v>
      </c>
      <c r="F19" s="9">
        <f t="shared" si="2"/>
        <v>239734.08000000002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5549.4</v>
      </c>
      <c r="E20" s="9">
        <v>2.15</v>
      </c>
      <c r="F20" s="9">
        <f t="shared" si="2"/>
        <v>143174.51999999999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1"/>
      <c r="D21" s="21"/>
      <c r="E21" s="21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2"/>
      <c r="D22" s="22"/>
      <c r="E22" s="22"/>
      <c r="F22" s="14">
        <f>SUM(F8:F21)</f>
        <v>1431745.2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2"/>
      <c r="D23" s="22"/>
      <c r="E23" s="22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36</v>
      </c>
      <c r="E25" s="19" t="s">
        <v>37</v>
      </c>
      <c r="F25" s="19"/>
    </row>
    <row r="26" spans="1:9" ht="15.75" x14ac:dyDescent="0.25">
      <c r="B26" s="17" t="s">
        <v>25</v>
      </c>
      <c r="E26" s="19" t="s">
        <v>27</v>
      </c>
      <c r="F26" s="19"/>
    </row>
    <row r="27" spans="1:9" ht="15.75" x14ac:dyDescent="0.25">
      <c r="B27" s="17" t="s">
        <v>26</v>
      </c>
      <c r="E27" s="16" t="s">
        <v>28</v>
      </c>
    </row>
    <row r="29" spans="1:9" ht="12" x14ac:dyDescent="0.2">
      <c r="E29" s="12"/>
    </row>
    <row r="34" spans="6:6" x14ac:dyDescent="0.2">
      <c r="F34" s="13"/>
    </row>
  </sheetData>
  <mergeCells count="11">
    <mergeCell ref="A1:H1"/>
    <mergeCell ref="A2:I2"/>
    <mergeCell ref="A3:I3"/>
    <mergeCell ref="A4:I4"/>
    <mergeCell ref="A5:I5"/>
    <mergeCell ref="E25:F25"/>
    <mergeCell ref="E26:F26"/>
    <mergeCell ref="A6:I6"/>
    <mergeCell ref="C21:E21"/>
    <mergeCell ref="C22:E22"/>
    <mergeCell ref="C23:E23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2025-03-03T12:52:49Z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